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true"/>
  <workbookProtection/>
  <bookViews>
    <workbookView showHorizontalScroll="true" showVerticalScroll="true" showSheetTabs="true" xWindow="0" yWindow="0" windowWidth="16384" windowHeight="8192" tabRatio="500" firstSheet="0" activeTab="0"/>
  </bookViews>
  <sheets>
    <sheet name="Sheet1" sheetId="1" state="visible" r:id="rId2"/>
  </sheets>
  <definedNames>
    <definedName function="false" hidden="false" localSheetId="0" name="_xlnm.Print_Area" vbProcedure="false">Sheet1!$A$1:$H$15</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<sst xmlns="http://schemas.openxmlformats.org/spreadsheetml/2006/main" count="48" uniqueCount="40">
  <si>
    <t xml:space="preserve">Shot pitch and write time estimator for electron beam lithography</t>
  </si>
  <si>
    <t xml:space="preserve">Alan R. Bleier, Cornell NanoScale Facility, August 23, 2021</t>
  </si>
  <si>
    <t xml:space="preserve">Minimum dose/beam current/shot pitch tradeoffs</t>
  </si>
  <si>
    <t xml:space="preserve">Minimum dose D</t>
  </si>
  <si>
    <t xml:space="preserve">uC/cm^2</t>
  </si>
  <si>
    <t xml:space="preserve">Beam current I</t>
  </si>
  <si>
    <t xml:space="preserve">nA</t>
  </si>
  <si>
    <t xml:space="preserve">Set on the tool by restoring a column condition file</t>
  </si>
  <si>
    <t xml:space="preserve">Pixel size p</t>
  </si>
  <si>
    <t xml:space="preserve">nm</t>
  </si>
  <si>
    <r>
      <rPr>
        <sz val="10"/>
        <rFont val="Verdana"/>
        <family val="2"/>
        <charset val="1"/>
      </rPr>
      <t xml:space="preserve">0.5 nm for JEOL 9500, 0.125 nm for JEOL 6300 5th lens, 1 nm for JEOL 6300 4</t>
    </r>
    <r>
      <rPr>
        <vertAlign val="superscript"/>
        <sz val="10"/>
        <rFont val="Verdana"/>
        <family val="2"/>
        <charset val="1"/>
      </rPr>
      <t xml:space="preserve">th</t>
    </r>
    <r>
      <rPr>
        <sz val="10"/>
        <rFont val="Verdana"/>
        <family val="2"/>
        <charset val="1"/>
      </rPr>
      <t xml:space="preserve"> lens</t>
    </r>
  </si>
  <si>
    <t xml:space="preserve">“Shot Pitch” or Scan Step, s</t>
  </si>
  <si>
    <t xml:space="preserve">Multiplies pixel size to give shot-to-shot period or pitch</t>
  </si>
  <si>
    <t xml:space="preserve">Note for JEOL 6300: When resizing a figure such that the resized figure becomes a dot, division by zero will occur in the calculation of the 
Center of the circle and an error will occur.
This phenomenon occurs when the scan step is 2, and does not occur when the scan step is 4 or more.
Factory is considering countermeasures.
For now, please use scan step 4 or more.</t>
  </si>
  <si>
    <t xml:space="preserve">Shot period d</t>
  </si>
  <si>
    <t xml:space="preserve">Should be &lt;= physical beam spot size</t>
  </si>
  <si>
    <t xml:space="preserve">Max. clock speed f_max</t>
  </si>
  <si>
    <t xml:space="preserve">MHz</t>
  </si>
  <si>
    <t xml:space="preserve">Must be &lt; 50 MHz on JEOL 6300 or &lt; 100 MHz on JEOL 9500</t>
  </si>
  <si>
    <t xml:space="preserve">Change dose, current and/or shot pitch to get below maximum</t>
  </si>
  <si>
    <t xml:space="preserve">Min. shot time tau_min</t>
  </si>
  <si>
    <t xml:space="preserve">ns</t>
  </si>
  <si>
    <t xml:space="preserve">Reciprocal of clock speed, must be &gt; 20 ns on 6300 or </t>
  </si>
  <si>
    <t xml:space="preserve"> (dwell time)</t>
  </si>
  <si>
    <t xml:space="preserve">10 ns on 9500</t>
  </si>
  <si>
    <t xml:space="preserve">Write time estimate (uses beam current entered above)</t>
  </si>
  <si>
    <t xml:space="preserve">Pattern area per chip</t>
  </si>
  <si>
    <t xml:space="preserve">um^2  (from log window output in LayoutBEAMER, or area command in CATS)</t>
  </si>
  <si>
    <t xml:space="preserve">Average dose</t>
  </si>
  <si>
    <t xml:space="preserve">Fields in each chip</t>
  </si>
  <si>
    <t xml:space="preserve">It takes about 1 second to move the stage from one field to another.</t>
  </si>
  <si>
    <t xml:space="preserve">Number of chips</t>
  </si>
  <si>
    <t xml:space="preserve">E beam write time</t>
  </si>
  <si>
    <t xml:space="preserve">s</t>
  </si>
  <si>
    <t xml:space="preserve">min</t>
  </si>
  <si>
    <t xml:space="preserve">hr</t>
  </si>
  <si>
    <t xml:space="preserve">Stage motion time</t>
  </si>
  <si>
    <t xml:space="preserve">Total write+stage time</t>
  </si>
  <si>
    <t xml:space="preserve">Add pump down time, calibration and alignment setup time, exposure calibration time and chip alignment time</t>
  </si>
  <si>
    <t xml:space="preserve">to get total session time. It can be 40 minutes to 90 minutes.</t>
  </si>
</sst>
</file>

<file path=xl/styles.xml><?xml version="1.0" encoding="utf-8"?>
<styleSheet xmlns="http://schemas.openxmlformats.org/spreadsheetml/2006/main">
  <numFmts count="3">
    <numFmt numFmtId="164" formatCode="General"/>
    <numFmt numFmtId="165" formatCode="0.00"/>
    <numFmt numFmtId="166" formatCode="0"/>
  </numFmts>
  <fonts count="6">
    <font>
      <sz val="10"/>
      <name val="Verdana"/>
      <family val="2"/>
      <charset val="1"/>
    </font>
    <font>
      <sz val="10"/>
      <name val="Arial"/>
      <family val="0"/>
    </font>
    <font>
      <sz val="10"/>
      <name val="Arial"/>
      <family val="0"/>
    </font>
    <font>
      <sz val="10"/>
      <name val="Arial"/>
      <family val="0"/>
    </font>
    <font>
      <b val="true"/>
      <sz val="10"/>
      <name val="Verdana"/>
      <family val="2"/>
      <charset val="1"/>
    </font>
    <font>
      <vertAlign val="superscript"/>
      <sz val="10"/>
      <name val="Verdana"/>
      <family val="2"/>
      <charset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false" hidden="false"/>
    </xf>
    <xf numFmtId="164" fontId="0" fillId="0" borderId="0" xfId="0" applyFont="true" applyBorder="false" applyAlignment="true" applyProtection="true">
      <alignment horizontal="general" vertical="bottom" textRotation="0" wrapText="tru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6"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false" applyBorder="false" applyAlignment="true" applyProtection="tru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G26"/>
  <sheetViews>
    <sheetView showFormulas="false" showGridLines="true" showRowColHeaders="true" showZeros="true" rightToLeft="false" tabSelected="true" showOutlineSymbols="true" defaultGridColor="true" view="normal" topLeftCell="A1" colorId="64" zoomScale="157" zoomScaleNormal="157" zoomScalePageLayoutView="100" workbookViewId="0">
      <selection pane="topLeft" activeCell="A10" activeCellId="0" sqref="A10"/>
    </sheetView>
  </sheetViews>
  <sheetFormatPr defaultColWidth="10.703125" defaultRowHeight="13" zeroHeight="false" outlineLevelRow="0" outlineLevelCol="0"/>
  <cols>
    <col collapsed="false" customWidth="true" hidden="false" outlineLevel="0" max="1" min="1" style="1" width="23.18"/>
    <col collapsed="false" customWidth="true" hidden="false" outlineLevel="0" max="2" min="2" style="1" width="12.28"/>
    <col collapsed="false" customWidth="true" hidden="false" outlineLevel="0" max="3" min="3" style="1" width="7.85"/>
    <col collapsed="false" customWidth="false" hidden="false" outlineLevel="0" max="257" min="4" style="1" width="10.7"/>
  </cols>
  <sheetData>
    <row r="1" customFormat="false" ht="13" hidden="false" customHeight="false" outlineLevel="0" collapsed="false">
      <c r="A1" s="2" t="s">
        <v>0</v>
      </c>
    </row>
    <row r="2" customFormat="false" ht="14.65" hidden="false" customHeight="false" outlineLevel="0" collapsed="false">
      <c r="A2" s="3" t="s">
        <v>1</v>
      </c>
    </row>
    <row r="3" customFormat="false" ht="14.65" hidden="false" customHeight="false" outlineLevel="0" collapsed="false"/>
    <row r="4" customFormat="false" ht="14.65" hidden="false" customHeight="false" outlineLevel="0" collapsed="false">
      <c r="A4" s="2" t="s">
        <v>2</v>
      </c>
    </row>
    <row r="5" customFormat="false" ht="14.65" hidden="false" customHeight="false" outlineLevel="0" collapsed="false">
      <c r="A5" s="1" t="s">
        <v>3</v>
      </c>
      <c r="B5" s="4" t="n">
        <v>200</v>
      </c>
      <c r="C5" s="1" t="s">
        <v>4</v>
      </c>
    </row>
    <row r="6" customFormat="false" ht="14.65" hidden="false" customHeight="false" outlineLevel="0" collapsed="false">
      <c r="A6" s="1" t="s">
        <v>5</v>
      </c>
      <c r="B6" s="4" t="n">
        <v>2</v>
      </c>
      <c r="C6" s="1" t="s">
        <v>6</v>
      </c>
      <c r="D6" s="1" t="s">
        <v>7</v>
      </c>
    </row>
    <row r="7" customFormat="false" ht="15.65" hidden="false" customHeight="false" outlineLevel="0" collapsed="false">
      <c r="A7" s="1" t="s">
        <v>8</v>
      </c>
      <c r="B7" s="4" t="n">
        <v>0.125</v>
      </c>
      <c r="C7" s="1" t="s">
        <v>9</v>
      </c>
      <c r="D7" s="1" t="s">
        <v>10</v>
      </c>
    </row>
    <row r="8" customFormat="false" ht="14.65" hidden="false" customHeight="false" outlineLevel="0" collapsed="false">
      <c r="A8" s="1" t="s">
        <v>11</v>
      </c>
      <c r="B8" s="4" t="n">
        <v>48</v>
      </c>
      <c r="D8" s="1" t="s">
        <v>12</v>
      </c>
    </row>
    <row r="9" customFormat="false" ht="73.65" hidden="false" customHeight="false" outlineLevel="0" collapsed="false">
      <c r="A9" s="5" t="s">
        <v>13</v>
      </c>
      <c r="B9" s="4"/>
    </row>
    <row r="10" customFormat="false" ht="14.65" hidden="false" customHeight="false" outlineLevel="0" collapsed="false">
      <c r="A10" s="1" t="s">
        <v>14</v>
      </c>
      <c r="B10" s="1" t="n">
        <f aca="false">B7*B8</f>
        <v>6</v>
      </c>
      <c r="C10" s="1" t="s">
        <v>9</v>
      </c>
      <c r="D10" s="1" t="s">
        <v>15</v>
      </c>
    </row>
    <row r="11" customFormat="false" ht="14.65" hidden="false" customHeight="false" outlineLevel="0" collapsed="false">
      <c r="A11" s="3" t="s">
        <v>16</v>
      </c>
      <c r="B11" s="6" t="n">
        <f aca="false">10^5*B6/(B5*B7*B7*B8*B8)</f>
        <v>27.7777777777778</v>
      </c>
      <c r="C11" s="1" t="s">
        <v>17</v>
      </c>
      <c r="D11" s="1" t="s">
        <v>18</v>
      </c>
    </row>
    <row r="12" customFormat="false" ht="14.65" hidden="false" customHeight="false" outlineLevel="0" collapsed="false">
      <c r="D12" s="1" t="s">
        <v>19</v>
      </c>
    </row>
    <row r="13" customFormat="false" ht="14.65" hidden="false" customHeight="false" outlineLevel="0" collapsed="false">
      <c r="A13" s="1" t="s">
        <v>20</v>
      </c>
      <c r="B13" s="6" t="n">
        <f aca="false">1000/B11</f>
        <v>36</v>
      </c>
      <c r="C13" s="1" t="s">
        <v>21</v>
      </c>
      <c r="D13" s="1" t="s">
        <v>22</v>
      </c>
    </row>
    <row r="14" customFormat="false" ht="14.65" hidden="false" customHeight="false" outlineLevel="0" collapsed="false">
      <c r="A14" s="1" t="s">
        <v>23</v>
      </c>
      <c r="D14" s="1" t="s">
        <v>24</v>
      </c>
    </row>
    <row r="15" customFormat="false" ht="14.65" hidden="false" customHeight="false" outlineLevel="0" collapsed="false"/>
    <row r="16" customFormat="false" ht="14.65" hidden="false" customHeight="false" outlineLevel="0" collapsed="false">
      <c r="A16" s="2" t="s">
        <v>25</v>
      </c>
    </row>
    <row r="17" customFormat="false" ht="14.65" hidden="false" customHeight="false" outlineLevel="0" collapsed="false">
      <c r="A17" s="1" t="s">
        <v>26</v>
      </c>
      <c r="B17" s="4" t="n">
        <v>125000</v>
      </c>
      <c r="C17" s="1" t="s">
        <v>27</v>
      </c>
    </row>
    <row r="18" customFormat="false" ht="14.65" hidden="false" customHeight="false" outlineLevel="0" collapsed="false">
      <c r="A18" s="1" t="s">
        <v>28</v>
      </c>
      <c r="B18" s="4" t="n">
        <v>350</v>
      </c>
      <c r="C18" s="1" t="s">
        <v>4</v>
      </c>
    </row>
    <row r="19" customFormat="false" ht="14.65" hidden="false" customHeight="false" outlineLevel="0" collapsed="false">
      <c r="A19" s="1" t="s">
        <v>29</v>
      </c>
      <c r="B19" s="4" t="n">
        <v>8</v>
      </c>
      <c r="D19" s="1" t="s">
        <v>30</v>
      </c>
    </row>
    <row r="20" customFormat="false" ht="14.65" hidden="false" customHeight="false" outlineLevel="0" collapsed="false">
      <c r="A20" s="1" t="s">
        <v>31</v>
      </c>
      <c r="B20" s="4" t="n">
        <v>12</v>
      </c>
    </row>
    <row r="21" customFormat="false" ht="14.65" hidden="false" customHeight="false" outlineLevel="0" collapsed="false"/>
    <row r="22" customFormat="false" ht="14.65" hidden="false" customHeight="false" outlineLevel="0" collapsed="false">
      <c r="A22" s="1" t="s">
        <v>32</v>
      </c>
      <c r="B22" s="7" t="n">
        <f aca="false">B20*B17*0.00001*B18/B6</f>
        <v>2625</v>
      </c>
      <c r="C22" s="1" t="s">
        <v>33</v>
      </c>
      <c r="D22" s="8" t="n">
        <f aca="false">B22/60</f>
        <v>43.75</v>
      </c>
      <c r="E22" s="1" t="s">
        <v>34</v>
      </c>
      <c r="F22" s="8" t="n">
        <f aca="false">D22/60</f>
        <v>0.729166666666667</v>
      </c>
      <c r="G22" s="1" t="s">
        <v>35</v>
      </c>
    </row>
    <row r="23" customFormat="false" ht="14.65" hidden="false" customHeight="false" outlineLevel="0" collapsed="false">
      <c r="A23" s="1" t="s">
        <v>36</v>
      </c>
      <c r="B23" s="7" t="n">
        <f aca="false">B20*1*B19</f>
        <v>96</v>
      </c>
      <c r="C23" s="1" t="s">
        <v>33</v>
      </c>
      <c r="D23" s="8" t="n">
        <f aca="false">B23/60</f>
        <v>1.6</v>
      </c>
      <c r="E23" s="1" t="s">
        <v>34</v>
      </c>
      <c r="F23" s="8" t="n">
        <f aca="false">D23/60</f>
        <v>0.0266666666666667</v>
      </c>
      <c r="G23" s="1" t="s">
        <v>35</v>
      </c>
    </row>
    <row r="24" customFormat="false" ht="14.65" hidden="false" customHeight="false" outlineLevel="0" collapsed="false">
      <c r="A24" s="2" t="s">
        <v>37</v>
      </c>
      <c r="B24" s="7" t="n">
        <f aca="false">B22+B23</f>
        <v>2721</v>
      </c>
      <c r="C24" s="1" t="s">
        <v>33</v>
      </c>
      <c r="D24" s="8" t="n">
        <f aca="false">D22+D23</f>
        <v>45.35</v>
      </c>
      <c r="E24" s="1" t="s">
        <v>34</v>
      </c>
      <c r="F24" s="8" t="n">
        <f aca="false">F22+F23</f>
        <v>0.755833333333333</v>
      </c>
      <c r="G24" s="1" t="s">
        <v>35</v>
      </c>
    </row>
    <row r="25" customFormat="false" ht="14.65" hidden="false" customHeight="false" outlineLevel="0" collapsed="false">
      <c r="A25" s="2" t="s">
        <v>38</v>
      </c>
    </row>
    <row r="26" customFormat="false" ht="14.65" hidden="false" customHeight="false" outlineLevel="0" collapsed="false">
      <c r="A26" s="2" t="s">
        <v>39</v>
      </c>
    </row>
  </sheetData>
  <printOptions headings="false" gridLines="false" gridLinesSet="true" horizontalCentered="false" verticalCentered="false"/>
  <pageMargins left="0.747916666666667" right="0.747916666666667" top="0.984027777777778" bottom="0.984027777777778"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16185</TotalTime>
  <Application>LibreOffice/7.5.2.2$Linux_X86_64 LibreOffice_project/53bb9681a964705cf672590721dbc85eb4d0c3a2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2010-06-23T00:09:42Z</dcterms:created>
  <dc:creator>Alan Bleier</dc:creator>
  <dc:description/>
  <dc:language>en-US</dc:language>
  <cp:lastModifiedBy/>
  <cp:lastPrinted>2010-06-24T15:57:06Z</cp:lastPrinted>
  <dcterms:modified xsi:type="dcterms:W3CDTF">2023-06-02T13:01:42Z</dcterms:modified>
  <cp:revision>6</cp:revision>
  <dc:subject/>
  <dc:title/>
</cp:coreProperties>
</file>